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55" i="1" l="1"/>
  <c r="H48" i="1"/>
  <c r="H49" i="1"/>
  <c r="H27" i="1"/>
  <c r="H24" i="1"/>
  <c r="H21" i="1"/>
  <c r="H31" i="1" l="1"/>
  <c r="H28" i="1" l="1"/>
  <c r="H20" i="1" l="1"/>
  <c r="H19" i="1" l="1"/>
  <c r="H16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<sst xmlns="http://schemas.openxmlformats.org/spreadsheetml/2006/main" count="52" uniqueCount="32">
  <si>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</si>
  <si>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</si>
  <si>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</si>
  <si>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</si>
  <si>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</si>
  <si>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</si>
  <si>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</si>
  <si>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</si>
  <si>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</si>
  <si>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</si>
  <si>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</si>
  <si>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</si>
  <si>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</si>
  <si>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</si>
  <si>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</si>
  <si>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</si>
  <si>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</si>
  <si>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</si>
  <si>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</si>
  <si>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</si>
  <si>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</si>
  <si>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</si>
  <si>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</si>
  <si>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</si>
  <si>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</si>
  <si>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Dana:03.12.2019.</t>
  </si>
  <si>
    <t>Primljena i neutrošena participacija od 03.12.2019.</t>
  </si>
  <si>
    <t>JP PTT Saobraćaj</t>
  </si>
  <si>
    <t>Profaktura</t>
  </si>
  <si>
    <t>8319120000042311</t>
  </si>
  <si>
    <t>ukupno materijalni troškovi</t>
  </si>
  <si>
    <t>Dana 03.12.2019.godine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</si>
</sst>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/>
    <xf numFmtId="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zoomScaleNormal="100" workbookViewId="0">
      <selection activeCell="H56" sqref="H56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43802</v>
      </c>
      <c r="H12" s="23">
        <v>4300086.34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43802</v>
      </c>
      <c r="H13" s="3">
        <f>H14+H25-H32-H42</f>
        <v>6920228.7400000021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43802</v>
      </c>
      <c r="H14" s="4">
        <f>H15+H16+H17+H18+H19+H20+H21+H22+H23+H24</f>
        <v>5794802.9700000016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</f>
        <v>2162611.7799999993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</f>
        <v>732970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43802</v>
      </c>
      <c r="H25" s="4">
        <f>H26+H27+H28+H29+H30+H31</f>
        <v>1126100.77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113000+113000-113349.78+113000-117830.83+113000-124074.89+113000-117341.72+113000-96653.49+0.5+113000-76088.11+113000-99241.44+113000-70377.56+223250-0.02-75420.83-90956.97+115750-132414.92-2700-0.15+40000</f>
        <v>279549.78999999998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f>35339+16453</f>
        <v>51792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43802</v>
      </c>
      <c r="H32" s="5">
        <f>SUM(H33:H41)</f>
        <v>675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675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43802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43802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-697725.16-53519+1230000-1230000+160000+1.07-160000+160.79+7649.8+43.82+21057.21+306.29+273134.77+512691.08+415</f>
        <v>826413.63999999966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f>469882.28+64216.12+243260.32+37685.13</f>
        <v>815043.85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6931598.5300000021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31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41" t="s">
        <v>27</v>
      </c>
      <c r="C54" s="41" t="s">
        <v>28</v>
      </c>
      <c r="D54" s="43">
        <v>675</v>
      </c>
      <c r="E54" s="41"/>
      <c r="F54" s="42" t="s">
        <v>29</v>
      </c>
    </row>
    <row r="55" spans="2:11" x14ac:dyDescent="0.25">
      <c r="C55" s="44" t="s">
        <v>30</v>
      </c>
      <c r="D55" s="45">
        <f>SUM(D54)</f>
        <v>675</v>
      </c>
      <c r="E55" s="41"/>
      <c r="F55" s="41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2019-12-04T11:51:47Z</dcterms:modified>
</cp:coreProperties>
</file>